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счет налога с продажи квартир" sheetId="1" r:id="rId1"/>
  </sheets>
  <definedNames>
    <definedName name="_xlnm._FilterDatabase" localSheetId="0" hidden="1">'Расчет налога с продажи квартир'!$C$8:$D$11</definedName>
  </definedNames>
  <calcPr calcId="145621" iterate="1"/>
</workbook>
</file>

<file path=xl/calcChain.xml><?xml version="1.0" encoding="utf-8"?>
<calcChain xmlns="http://schemas.openxmlformats.org/spreadsheetml/2006/main">
  <c r="D12" i="1" l="1"/>
  <c r="D13" i="1" s="1"/>
</calcChain>
</file>

<file path=xl/comments1.xml><?xml version="1.0" encoding="utf-8"?>
<comments xmlns="http://schemas.openxmlformats.org/spreadsheetml/2006/main">
  <authors>
    <author>Автор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Собственник, продающий квартиру, платит налог с дохода от ее продажи.
Налог исчисляется с так называемой налоговой базы. В соответствии с налоговым кодексом, налоговая база это сумма доходов, уменьшенная на сумму налоговых вычетов, полагающихся налогоплательщику. Любому налоговому резиденту РФ (гражданину РФ или иностранцу, проживающему в России более 183-х календарных дней) при продаже квартиры полагается налоговый вычет в размере 1 млн. рублей, если квартира находится в собственности менее 3-х лет.
Если квартира в собственности более 3-х лет, то размер налогового вычета совпадает со стоимостью продажи квартиры и соответственно налогов при продаже платить не надо.
Если же квартира в собственности — менее 3-х лет, то Вы должны уплатить 13 процентов от налогооблагаемой базы, т.е 13 процентов с суммы продажи минус 1 млн. рублей.
Вместо использования права на получение имущественного налогового вычета налогоплательщик вправе уменьшить сумму своих облагаемых налогом доходов на сумму фактически произведенных им и документально подтвержденных расходов, связанных с получением этих доходов. Соответственно если вы можете документально подтвердить расходы по приобретению или ремонту продаваемой квартиры, на сумму превышающую 1 млн. рублей, то выгоднее использовать этот метод исчисления налогооблагаемой базы.
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Стоимость по которой вы ее купили, а также затраты на ремонт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выберите одно из двух условий</t>
        </r>
      </text>
    </comment>
  </commentList>
</comments>
</file>

<file path=xl/sharedStrings.xml><?xml version="1.0" encoding="utf-8"?>
<sst xmlns="http://schemas.openxmlformats.org/spreadsheetml/2006/main" count="16" uniqueCount="16">
  <si>
    <t>поле для ввода</t>
  </si>
  <si>
    <t>поле вывода расчета</t>
  </si>
  <si>
    <t>поле для ввода данных</t>
  </si>
  <si>
    <t>поле результатов расчетов</t>
  </si>
  <si>
    <t>Калькулятор налога с продажи квартиры</t>
  </si>
  <si>
    <t>Расчет налога с продажи квартиры</t>
  </si>
  <si>
    <t>Сумма продажи</t>
  </si>
  <si>
    <t>Сумма расходов на квартиру</t>
  </si>
  <si>
    <t>Как долго квартира находилась в собственности</t>
  </si>
  <si>
    <t>менее 3-х лет</t>
  </si>
  <si>
    <t>Ваша доля собственности, %</t>
  </si>
  <si>
    <t>Налогооблогаемая база</t>
  </si>
  <si>
    <t>Сумма налога</t>
  </si>
  <si>
    <t>Читайте статьи на сайте "Бухгалтерия для чайников":</t>
  </si>
  <si>
    <t>Договор купли-продажи квартиры. Образец</t>
  </si>
  <si>
    <t>Заявление на возврат НДФЛ при покупке квартиры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</si>
</sst>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i/>
      <sz val="8"/>
      <color theme="1"/>
      <name val="Tahoma"/>
      <family val="2"/>
      <charset val="204"/>
    </font>
    <font>
      <u/>
      <sz val="8"/>
      <color rgb="FF0070C0"/>
      <name val="Tahoma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1" fillId="2" borderId="0" xfId="0" applyFont="1" applyFill="1"/>
    <xf numFmtId="0" fontId="1" fillId="3" borderId="0" xfId="0" applyFont="1" applyFill="1"/>
    <xf numFmtId="0" fontId="7" fillId="0" borderId="0" xfId="0" applyFont="1"/>
    <xf numFmtId="0" fontId="0" fillId="0" borderId="0" xfId="0"/>
    <xf numFmtId="0" fontId="0" fillId="0" borderId="0" xfId="0" applyBorder="1"/>
    <xf numFmtId="0" fontId="8" fillId="0" borderId="0" xfId="1" applyFont="1"/>
    <xf numFmtId="0" fontId="8" fillId="0" borderId="0" xfId="1" applyFont="1" applyAlignment="1">
      <alignment vertical="center"/>
    </xf>
    <xf numFmtId="0" fontId="0" fillId="4" borderId="0" xfId="0" applyFill="1"/>
    <xf numFmtId="0" fontId="0" fillId="3" borderId="0" xfId="0" applyFill="1"/>
    <xf numFmtId="0" fontId="1" fillId="0" borderId="0" xfId="0" applyFont="1" applyBorder="1"/>
    <xf numFmtId="9" fontId="1" fillId="2" borderId="4" xfId="2" applyFont="1" applyFill="1" applyBorder="1" applyAlignment="1">
      <alignment horizontal="right"/>
    </xf>
    <xf numFmtId="0" fontId="1" fillId="0" borderId="3" xfId="0" applyFont="1" applyFill="1" applyBorder="1" applyAlignment="1">
      <alignment wrapText="1"/>
    </xf>
    <xf numFmtId="0" fontId="1" fillId="3" borderId="2" xfId="0" applyFont="1" applyFill="1" applyBorder="1"/>
    <xf numFmtId="0" fontId="2" fillId="0" borderId="5" xfId="0" applyFont="1" applyBorder="1"/>
    <xf numFmtId="0" fontId="0" fillId="0" borderId="6" xfId="0" applyBorder="1"/>
    <xf numFmtId="0" fontId="1" fillId="0" borderId="7" xfId="0" applyFont="1" applyFill="1" applyBorder="1" applyAlignment="1">
      <alignment wrapText="1"/>
    </xf>
    <xf numFmtId="0" fontId="1" fillId="3" borderId="8" xfId="0" applyFont="1" applyFill="1" applyBorder="1"/>
    <xf numFmtId="0" fontId="10" fillId="0" borderId="0" xfId="1" applyFont="1"/>
    <xf numFmtId="0" fontId="1" fillId="0" borderId="9" xfId="0" applyFont="1" applyFill="1" applyBorder="1" applyAlignment="1"/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0" borderId="12" xfId="0" applyFont="1" applyBorder="1"/>
    <xf numFmtId="0" fontId="1" fillId="0" borderId="12" xfId="0" applyFont="1" applyBorder="1" applyAlignment="1">
      <alignment wrapText="1"/>
    </xf>
    <xf numFmtId="0" fontId="0" fillId="0" borderId="4" xfId="0" applyBorder="1"/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-buhuche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28575</xdr:colOff>
      <xdr:row>1</xdr:row>
      <xdr:rowOff>9525</xdr:rowOff>
    </xdr:from>
    <xdr:ext cx="4000500" cy="1616789"/>
    <xdr:sp macro="" textlink="">
      <xdr:nvSpPr>
        <xdr:cNvPr id="3" name="TextBox 2"/>
        <xdr:cNvSpPr txBox="1"/>
      </xdr:nvSpPr>
      <xdr:spPr>
        <a:xfrm>
          <a:off x="6334125" y="200025"/>
          <a:ext cx="4000500" cy="1616789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50" b="1" i="0" u="none" strike="noStrike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Справочная</a:t>
          </a:r>
          <a:r>
            <a:rPr lang="ru-RU" sz="1050" b="1" i="0" u="none" strike="noStrike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информация</a:t>
          </a:r>
          <a:endParaRPr lang="en-US" sz="1050" b="1" i="0" u="none" strike="noStrike"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ru-RU" sz="11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С помощью онлайн калькулятора </a:t>
          </a:r>
          <a:r>
            <a:rPr lang="ru-RU" sz="1100" b="1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налог с продажи квартиры</a:t>
          </a:r>
          <a:r>
            <a:rPr lang="ru-RU" sz="11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вы можете рассчитать сумму налога, который нужно заплатить при продаже жилья. </a:t>
          </a:r>
        </a:p>
        <a:p>
          <a:endParaRPr lang="ru-RU" sz="1100" b="0" i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ru-RU" sz="1100" b="1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Инструкция</a:t>
          </a:r>
          <a:r>
            <a:rPr lang="ru-RU" sz="1100" b="1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по использованию:</a:t>
          </a:r>
          <a:endParaRPr lang="ru-RU" sz="1100" b="0" i="0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ru-RU" sz="11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Укажите как долго вы являетесь собственником квартиры, сумму расходов на квартиру, и сумму полученную при ее продаже.</a:t>
          </a:r>
          <a:endParaRPr lang="ru-RU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5</xdr:col>
      <xdr:colOff>886394</xdr:colOff>
      <xdr:row>4</xdr:row>
      <xdr:rowOff>9633</xdr:rowOff>
    </xdr:to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0"/>
          <a:ext cx="4077269" cy="771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nline-buhuchet.ru/zayavlenie-na-vozvrat-ndfl-pri-pokupke-kvartiry/" TargetMode="External"/><Relationship Id="rId1" Type="http://schemas.openxmlformats.org/officeDocument/2006/relationships/hyperlink" Target="http://online-buhuchet.ru/dogovor-kupli-prodazhi-kvartiry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P37"/>
  <sheetViews>
    <sheetView tabSelected="1" workbookViewId="0">
      <selection activeCell="C8" sqref="C8:D11"/>
    </sheetView>
  </sheetViews>
  <sheetFormatPr defaultRowHeight="15" x14ac:dyDescent="0.25"/>
  <cols>
    <col min="1" max="1" width="2.140625" customWidth="1"/>
    <col min="2" max="2" width="2.7109375" customWidth="1"/>
    <col min="3" max="3" width="23" customWidth="1"/>
    <col min="4" max="4" width="21.7109375" customWidth="1"/>
    <col min="5" max="5" width="3.140625" customWidth="1"/>
    <col min="6" max="6" width="26.42578125" customWidth="1"/>
  </cols>
  <sheetData>
    <row r="5" spans="1:11" ht="16.5" thickBot="1" x14ac:dyDescent="0.3">
      <c r="A5" s="2"/>
      <c r="B5" s="3" t="s">
        <v>4</v>
      </c>
      <c r="C5" s="2"/>
      <c r="D5" s="2"/>
      <c r="E5" s="2"/>
      <c r="F5" s="2"/>
    </row>
    <row r="6" spans="1:11" ht="15.75" thickTop="1" x14ac:dyDescent="0.25"/>
    <row r="7" spans="1:11" ht="15.75" thickBot="1" x14ac:dyDescent="0.3">
      <c r="C7" s="17" t="s">
        <v>5</v>
      </c>
      <c r="D7" s="18"/>
      <c r="E7" s="8"/>
      <c r="F7" s="8"/>
    </row>
    <row r="8" spans="1:11" ht="15.75" thickTop="1" x14ac:dyDescent="0.25">
      <c r="B8" s="8"/>
      <c r="C8" s="22" t="s">
        <v>6</v>
      </c>
      <c r="D8" s="23">
        <v>2500000</v>
      </c>
      <c r="E8" s="8"/>
    </row>
    <row r="9" spans="1:11" x14ac:dyDescent="0.25">
      <c r="B9" s="27"/>
      <c r="C9" s="25" t="s">
        <v>7</v>
      </c>
      <c r="D9" s="24">
        <v>1700000</v>
      </c>
      <c r="E9" s="8"/>
      <c r="G9" s="4"/>
      <c r="H9" s="1" t="s">
        <v>0</v>
      </c>
      <c r="I9" s="1"/>
      <c r="J9" s="5"/>
      <c r="K9" s="1" t="s">
        <v>1</v>
      </c>
    </row>
    <row r="10" spans="1:11" ht="22.5" x14ac:dyDescent="0.25">
      <c r="B10" s="27"/>
      <c r="C10" s="26" t="s">
        <v>8</v>
      </c>
      <c r="D10" s="24" t="s">
        <v>9</v>
      </c>
      <c r="E10" s="8"/>
    </row>
    <row r="11" spans="1:11" x14ac:dyDescent="0.25">
      <c r="B11" s="27"/>
      <c r="C11" s="13" t="s">
        <v>10</v>
      </c>
      <c r="D11" s="14">
        <v>1</v>
      </c>
      <c r="E11" s="8"/>
      <c r="G11" s="11"/>
      <c r="H11" s="1" t="s">
        <v>2</v>
      </c>
    </row>
    <row r="12" spans="1:11" x14ac:dyDescent="0.25">
      <c r="B12" s="8"/>
      <c r="C12" s="15" t="s">
        <v>11</v>
      </c>
      <c r="D12" s="16">
        <f>IF(AND(D10="менее 3-х лет",D9&lt;1000000),(D8-1000000)*D11,IF(AND(D10="менее 3-х лет",D9&gt;1000000),(D8-D9)*D11,IF(AND(D10="более 3-х лет",D9&lt;1000000),(D8-1000000)*D11,(D8-D9)*D11)))</f>
        <v>800000</v>
      </c>
      <c r="E12" s="8"/>
      <c r="G12" s="12"/>
      <c r="H12" s="1" t="s">
        <v>3</v>
      </c>
    </row>
    <row r="13" spans="1:11" ht="15.75" thickBot="1" x14ac:dyDescent="0.3">
      <c r="B13" s="8"/>
      <c r="C13" s="19" t="s">
        <v>12</v>
      </c>
      <c r="D13" s="20">
        <f>IF(D10="более 3-х лет",0,D12*0.13)</f>
        <v>104000</v>
      </c>
      <c r="E13" s="8"/>
    </row>
    <row r="14" spans="1:11" s="7" customFormat="1" ht="15.75" thickTop="1" x14ac:dyDescent="0.25">
      <c r="B14" s="8"/>
      <c r="C14" s="8"/>
      <c r="D14" s="8"/>
      <c r="E14" s="8"/>
    </row>
    <row r="15" spans="1:11" x14ac:dyDescent="0.25">
      <c r="C15" s="6" t="s">
        <v>13</v>
      </c>
      <c r="E15" s="8"/>
    </row>
    <row r="16" spans="1:11" s="7" customFormat="1" x14ac:dyDescent="0.25">
      <c r="B16" s="1">
        <v>1</v>
      </c>
      <c r="C16" s="21" t="s">
        <v>14</v>
      </c>
      <c r="D16"/>
    </row>
    <row r="17" spans="1:16" x14ac:dyDescent="0.25">
      <c r="B17" s="1">
        <v>2</v>
      </c>
      <c r="C17" s="21" t="s">
        <v>15</v>
      </c>
    </row>
    <row r="18" spans="1:16" s="7" customFormat="1" x14ac:dyDescent="0.25">
      <c r="B18" s="1"/>
      <c r="C18" s="9"/>
      <c r="D18"/>
    </row>
    <row r="19" spans="1:16" x14ac:dyDescent="0.25">
      <c r="B19" s="1"/>
      <c r="C19" s="9"/>
    </row>
    <row r="20" spans="1:16" x14ac:dyDescent="0.25">
      <c r="B20" s="1"/>
      <c r="C20" s="10"/>
    </row>
    <row r="26" spans="1:16" x14ac:dyDescent="0.25">
      <c r="B26" s="1"/>
    </row>
    <row r="28" spans="1:16" x14ac:dyDescent="0.25">
      <c r="P28" s="1"/>
    </row>
    <row r="32" spans="1:16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</sheetData>
  <dataValidations count="1">
    <dataValidation type="list" allowBlank="1" showInputMessage="1" showErrorMessage="1" promptTitle="Выберите ставку налога" sqref="D10">
      <formula1>"менее 3-х лет,более 3-х лет"</formula1>
    </dataValidation>
  </dataValidations>
  <hyperlinks>
    <hyperlink ref="C16" r:id="rId1" tooltip="Редактировать «Договор купли-продажи квартиры. Образец»"/>
    <hyperlink ref="C17" r:id="rId2"/>
  </hyperlinks>
  <pageMargins left="0.7" right="0.7" top="0.75" bottom="0.75" header="0.3" footer="0.3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налога с продажи квартир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2016-03-23T07:02:22Z</dcterms:modified>
</cp:coreProperties>
</file>